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高田洋司個人情報\東部県土整備局＜徳島＞仕事関係（２）\令和元年度\仕事\R元髙田\01_設計書\01_工事\Ｒ１徳土　鳴門海岸　鳴・鳴門土佐泊浦　人工リ－フ標識工事（２）\設計書（修正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6" i="1" l="1"/>
  <c r="G45" i="1" s="1"/>
  <c r="G44" i="1" s="1"/>
  <c r="G40" i="1"/>
  <c r="G39" i="1" s="1"/>
  <c r="G36" i="1"/>
  <c r="G35" i="1" s="1"/>
  <c r="G33" i="1"/>
  <c r="G32" i="1" s="1"/>
  <c r="G29" i="1"/>
  <c r="G28" i="1" s="1"/>
  <c r="G22" i="1"/>
  <c r="G21" i="1" s="1"/>
  <c r="G19" i="1"/>
  <c r="G18" i="1" s="1"/>
  <c r="G14" i="1"/>
  <c r="G12" i="1"/>
  <c r="G11" i="1"/>
  <c r="G43" i="1" l="1"/>
  <c r="G10" i="1"/>
  <c r="G51" i="1" l="1"/>
  <c r="G53" i="1" s="1"/>
  <c r="G54" i="1" s="1"/>
  <c r="G49" i="1"/>
</calcChain>
</file>

<file path=xl/sharedStrings.xml><?xml version="1.0" encoding="utf-8"?>
<sst xmlns="http://schemas.openxmlformats.org/spreadsheetml/2006/main" count="103" uniqueCount="61">
  <si>
    <t>工事費内訳書</t>
  </si>
  <si>
    <t>住　　　　所</t>
  </si>
  <si>
    <t>商号又は名称</t>
  </si>
  <si>
    <t>代 表 者 名</t>
  </si>
  <si>
    <t>工 事 名</t>
  </si>
  <si>
    <t>Ｒ１徳土　鳴門海岸　鳴・鳴門土佐泊浦　人工リ－フ標識工事（２）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</si>
  <si>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</si>
  <si>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</si>
  <si>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</si>
  <si>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</si>
  <si>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</si>
  <si>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</si>
  <si>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人工リ－フ標識整備
　標識灯S3</t>
  </si>
  <si>
    <t>式</t>
  </si>
  <si>
    <t xml:space="preserve">海岸土工 </t>
  </si>
  <si>
    <t xml:space="preserve">ｸﾞﾗﾌﾞ浚渫工 </t>
  </si>
  <si>
    <t xml:space="preserve">ｸﾞﾗﾌﾞ浚渫 </t>
  </si>
  <si>
    <t>m3</t>
  </si>
  <si>
    <t xml:space="preserve">捨石工 </t>
  </si>
  <si>
    <t xml:space="preserve">本体捨石 </t>
  </si>
  <si>
    <t>本体捨石均し 
　本均し</t>
  </si>
  <si>
    <t>m2</t>
  </si>
  <si>
    <t>本体捨石均し 
　荒均し</t>
  </si>
  <si>
    <t>標識工</t>
  </si>
  <si>
    <t>標識灯
　RSL-P352S型</t>
  </si>
  <si>
    <t>基</t>
  </si>
  <si>
    <t xml:space="preserve">基礎工 </t>
  </si>
  <si>
    <t>ｺﾝｸﾘ-ﾄ</t>
  </si>
  <si>
    <t xml:space="preserve">型枠 </t>
  </si>
  <si>
    <t>ﾙ-ﾌｨﾝｸﾞ敷設</t>
  </si>
  <si>
    <t xml:space="preserve">吊鉄筋 </t>
  </si>
  <si>
    <t>t</t>
  </si>
  <si>
    <t>鉄筋</t>
  </si>
  <si>
    <t>本体工</t>
  </si>
  <si>
    <t>鋼管杭 
　φ700×19mm L=8.5m SKK490</t>
  </si>
  <si>
    <t>本</t>
  </si>
  <si>
    <t xml:space="preserve">電気防食 </t>
  </si>
  <si>
    <t>箇所</t>
  </si>
  <si>
    <t>根固工</t>
  </si>
  <si>
    <t>消波根固ﾌﾞﾛｯｸ製作 
　実質量8.078t
　18-8-40(高炉) W/C≦60%</t>
  </si>
  <si>
    <t>個</t>
  </si>
  <si>
    <t>据付工</t>
  </si>
  <si>
    <t>根固ﾌﾞﾛｯｸ運搬据付
　海上一連方式
　据付 8.078t</t>
  </si>
  <si>
    <t>大型ﾌﾞﾛｯｸ据付･仮置
　海上一連方式
　非航旋回起重機船 据付</t>
  </si>
  <si>
    <t xml:space="preserve">撤去工 </t>
  </si>
  <si>
    <t>灯浮標撤去</t>
  </si>
  <si>
    <t xml:space="preserve">ﾌﾞﾛｯｸ撤去 </t>
  </si>
  <si>
    <t>直接工事費</t>
  </si>
  <si>
    <t>共通仮設</t>
  </si>
  <si>
    <t>共通仮設費</t>
  </si>
  <si>
    <t>安全費</t>
  </si>
  <si>
    <t>安全監視船 
　標識灯S3</t>
  </si>
  <si>
    <t>日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</si>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</sst>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view="pageBreakPreview" zoomScaleNormal="100" zoomScaleSheetLayoutView="100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G11+G18+G21+G28+G32+G35+G39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919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G15+G16+G17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429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21</v>
      </c>
      <c r="F16" s="9">
        <v>40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21</v>
      </c>
      <c r="F17" s="9">
        <v>301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24" t="s">
        <v>23</v>
      </c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23</v>
      </c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24</v>
      </c>
      <c r="E20" s="8" t="s">
        <v>25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26</v>
      </c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26</v>
      </c>
      <c r="D22" s="24"/>
      <c r="E22" s="8" t="s">
        <v>13</v>
      </c>
      <c r="F22" s="9">
        <v>1</v>
      </c>
      <c r="G22" s="11">
        <f>G23+G24+G25+G26+G27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17</v>
      </c>
      <c r="F23" s="9">
        <v>56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28</v>
      </c>
      <c r="E24" s="8" t="s">
        <v>21</v>
      </c>
      <c r="F24" s="9">
        <v>42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29</v>
      </c>
      <c r="E25" s="8" t="s">
        <v>21</v>
      </c>
      <c r="F25" s="9">
        <v>28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30</v>
      </c>
      <c r="E26" s="8" t="s">
        <v>31</v>
      </c>
      <c r="F26" s="10">
        <v>0.28499999999999998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32</v>
      </c>
      <c r="E27" s="8" t="s">
        <v>31</v>
      </c>
      <c r="F27" s="10">
        <v>0.63400000000000001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24" t="s">
        <v>33</v>
      </c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2</v>
      </c>
    </row>
    <row r="29" spans="1:10" ht="42" customHeight="1" x14ac:dyDescent="0.15">
      <c r="A29" s="6"/>
      <c r="B29" s="7"/>
      <c r="C29" s="24" t="s">
        <v>33</v>
      </c>
      <c r="D29" s="24"/>
      <c r="E29" s="8" t="s">
        <v>13</v>
      </c>
      <c r="F29" s="9">
        <v>1</v>
      </c>
      <c r="G29" s="11">
        <f>G30+G31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34</v>
      </c>
      <c r="E30" s="8" t="s">
        <v>35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36</v>
      </c>
      <c r="E31" s="8" t="s">
        <v>37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24" t="s">
        <v>38</v>
      </c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2</v>
      </c>
    </row>
    <row r="33" spans="1:10" ht="42" customHeight="1" x14ac:dyDescent="0.15">
      <c r="A33" s="6"/>
      <c r="B33" s="7"/>
      <c r="C33" s="24" t="s">
        <v>38</v>
      </c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39</v>
      </c>
      <c r="E34" s="8" t="s">
        <v>40</v>
      </c>
      <c r="F34" s="9">
        <v>32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24" t="s">
        <v>41</v>
      </c>
      <c r="C35" s="24"/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2</v>
      </c>
    </row>
    <row r="36" spans="1:10" ht="42" customHeight="1" x14ac:dyDescent="0.15">
      <c r="A36" s="6"/>
      <c r="B36" s="7"/>
      <c r="C36" s="24" t="s">
        <v>41</v>
      </c>
      <c r="D36" s="24"/>
      <c r="E36" s="8" t="s">
        <v>13</v>
      </c>
      <c r="F36" s="9">
        <v>1</v>
      </c>
      <c r="G36" s="11">
        <f>G37+G38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42</v>
      </c>
      <c r="E37" s="8" t="s">
        <v>40</v>
      </c>
      <c r="F37" s="9">
        <v>32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43</v>
      </c>
      <c r="E38" s="8" t="s">
        <v>40</v>
      </c>
      <c r="F38" s="9">
        <v>1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24" t="s">
        <v>44</v>
      </c>
      <c r="C39" s="24"/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2</v>
      </c>
    </row>
    <row r="40" spans="1:10" ht="42" customHeight="1" x14ac:dyDescent="0.15">
      <c r="A40" s="6"/>
      <c r="B40" s="7"/>
      <c r="C40" s="24" t="s">
        <v>44</v>
      </c>
      <c r="D40" s="24"/>
      <c r="E40" s="8" t="s">
        <v>13</v>
      </c>
      <c r="F40" s="9">
        <v>1</v>
      </c>
      <c r="G40" s="11">
        <f>G41+G42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45</v>
      </c>
      <c r="E41" s="8" t="s">
        <v>25</v>
      </c>
      <c r="F41" s="9">
        <v>1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46</v>
      </c>
      <c r="E42" s="8" t="s">
        <v>25</v>
      </c>
      <c r="F42" s="9">
        <v>1</v>
      </c>
      <c r="G42" s="12"/>
      <c r="I42" s="13">
        <v>33</v>
      </c>
      <c r="J42" s="14">
        <v>4</v>
      </c>
    </row>
    <row r="43" spans="1:10" ht="42" customHeight="1" x14ac:dyDescent="0.15">
      <c r="A43" s="23" t="s">
        <v>47</v>
      </c>
      <c r="B43" s="24"/>
      <c r="C43" s="24"/>
      <c r="D43" s="24"/>
      <c r="E43" s="8" t="s">
        <v>13</v>
      </c>
      <c r="F43" s="9">
        <v>1</v>
      </c>
      <c r="G43" s="11">
        <f>G11+G18+G21+G28+G32+G35+G39</f>
        <v>0</v>
      </c>
      <c r="I43" s="13">
        <v>34</v>
      </c>
      <c r="J43" s="14">
        <v>20</v>
      </c>
    </row>
    <row r="44" spans="1:10" ht="42" customHeight="1" x14ac:dyDescent="0.15">
      <c r="A44" s="23" t="s">
        <v>48</v>
      </c>
      <c r="B44" s="24"/>
      <c r="C44" s="24"/>
      <c r="D44" s="24"/>
      <c r="E44" s="8" t="s">
        <v>13</v>
      </c>
      <c r="F44" s="9">
        <v>1</v>
      </c>
      <c r="G44" s="11">
        <f>G45+G48</f>
        <v>0</v>
      </c>
      <c r="I44" s="13">
        <v>35</v>
      </c>
      <c r="J44" s="14">
        <v>200</v>
      </c>
    </row>
    <row r="45" spans="1:10" ht="42" customHeight="1" x14ac:dyDescent="0.15">
      <c r="A45" s="6"/>
      <c r="B45" s="24" t="s">
        <v>49</v>
      </c>
      <c r="C45" s="24"/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2</v>
      </c>
    </row>
    <row r="46" spans="1:10" ht="42" customHeight="1" x14ac:dyDescent="0.15">
      <c r="A46" s="6"/>
      <c r="B46" s="7"/>
      <c r="C46" s="24" t="s">
        <v>50</v>
      </c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4" t="s">
        <v>51</v>
      </c>
      <c r="E47" s="8" t="s">
        <v>52</v>
      </c>
      <c r="F47" s="9">
        <v>30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24" t="s">
        <v>53</v>
      </c>
      <c r="C48" s="24"/>
      <c r="D48" s="24"/>
      <c r="E48" s="8" t="s">
        <v>13</v>
      </c>
      <c r="F48" s="9">
        <v>1</v>
      </c>
      <c r="G48" s="12"/>
      <c r="I48" s="13">
        <v>39</v>
      </c>
      <c r="J48" s="14"/>
    </row>
    <row r="49" spans="1:10" ht="42" customHeight="1" x14ac:dyDescent="0.15">
      <c r="A49" s="23" t="s">
        <v>54</v>
      </c>
      <c r="B49" s="24"/>
      <c r="C49" s="24"/>
      <c r="D49" s="24"/>
      <c r="E49" s="8" t="s">
        <v>13</v>
      </c>
      <c r="F49" s="9">
        <v>1</v>
      </c>
      <c r="G49" s="11">
        <f>G43+G44</f>
        <v>0</v>
      </c>
      <c r="I49" s="13">
        <v>40</v>
      </c>
      <c r="J49" s="14"/>
    </row>
    <row r="50" spans="1:10" ht="42" customHeight="1" x14ac:dyDescent="0.15">
      <c r="A50" s="6"/>
      <c r="B50" s="24" t="s">
        <v>55</v>
      </c>
      <c r="C50" s="24"/>
      <c r="D50" s="24"/>
      <c r="E50" s="8" t="s">
        <v>13</v>
      </c>
      <c r="F50" s="9">
        <v>1</v>
      </c>
      <c r="G50" s="12"/>
      <c r="I50" s="13">
        <v>41</v>
      </c>
      <c r="J50" s="14">
        <v>210</v>
      </c>
    </row>
    <row r="51" spans="1:10" ht="42" customHeight="1" x14ac:dyDescent="0.15">
      <c r="A51" s="23" t="s">
        <v>56</v>
      </c>
      <c r="B51" s="24"/>
      <c r="C51" s="24"/>
      <c r="D51" s="24"/>
      <c r="E51" s="8" t="s">
        <v>13</v>
      </c>
      <c r="F51" s="9">
        <v>1</v>
      </c>
      <c r="G51" s="11">
        <f>G43+G44+G50</f>
        <v>0</v>
      </c>
      <c r="I51" s="13">
        <v>42</v>
      </c>
      <c r="J51" s="14"/>
    </row>
    <row r="52" spans="1:10" ht="42" customHeight="1" x14ac:dyDescent="0.15">
      <c r="A52" s="6"/>
      <c r="B52" s="24" t="s">
        <v>57</v>
      </c>
      <c r="C52" s="24"/>
      <c r="D52" s="24"/>
      <c r="E52" s="8" t="s">
        <v>13</v>
      </c>
      <c r="F52" s="9">
        <v>1</v>
      </c>
      <c r="G52" s="12"/>
      <c r="I52" s="13">
        <v>43</v>
      </c>
      <c r="J52" s="14">
        <v>220</v>
      </c>
    </row>
    <row r="53" spans="1:10" ht="42" customHeight="1" x14ac:dyDescent="0.15">
      <c r="A53" s="23" t="s">
        <v>58</v>
      </c>
      <c r="B53" s="24"/>
      <c r="C53" s="24"/>
      <c r="D53" s="24"/>
      <c r="E53" s="8" t="s">
        <v>13</v>
      </c>
      <c r="F53" s="9">
        <v>1</v>
      </c>
      <c r="G53" s="11">
        <f>G51+G52</f>
        <v>0</v>
      </c>
      <c r="I53" s="13">
        <v>44</v>
      </c>
      <c r="J53" s="14">
        <v>30</v>
      </c>
    </row>
    <row r="54" spans="1:10" ht="42" customHeight="1" x14ac:dyDescent="0.15">
      <c r="A54" s="25" t="s">
        <v>59</v>
      </c>
      <c r="B54" s="26"/>
      <c r="C54" s="26"/>
      <c r="D54" s="26"/>
      <c r="E54" s="15" t="s">
        <v>60</v>
      </c>
      <c r="F54" s="16" t="s">
        <v>60</v>
      </c>
      <c r="G54" s="17">
        <f>G53</f>
        <v>0</v>
      </c>
      <c r="I54" s="18">
        <v>45</v>
      </c>
      <c r="J54" s="18">
        <v>90</v>
      </c>
    </row>
  </sheetData>
  <sheetProtection sheet="1"/>
  <mergeCells count="51">
    <mergeCell ref="A54:D54"/>
    <mergeCell ref="A49:D49"/>
    <mergeCell ref="B50:D50"/>
    <mergeCell ref="A51:D51"/>
    <mergeCell ref="B52:D52"/>
    <mergeCell ref="A53:D53"/>
    <mergeCell ref="A44:D44"/>
    <mergeCell ref="B45:D45"/>
    <mergeCell ref="C46:D46"/>
    <mergeCell ref="D47"/>
    <mergeCell ref="B48:D48"/>
    <mergeCell ref="B39:D39"/>
    <mergeCell ref="C40:D40"/>
    <mergeCell ref="D41"/>
    <mergeCell ref="D42"/>
    <mergeCell ref="A43:D43"/>
    <mergeCell ref="D34"/>
    <mergeCell ref="B35:D35"/>
    <mergeCell ref="C36:D36"/>
    <mergeCell ref="D37"/>
    <mergeCell ref="D38"/>
    <mergeCell ref="C29:D29"/>
    <mergeCell ref="D30"/>
    <mergeCell ref="D31"/>
    <mergeCell ref="B32:D32"/>
    <mergeCell ref="C33:D33"/>
    <mergeCell ref="D24"/>
    <mergeCell ref="D25"/>
    <mergeCell ref="D26"/>
    <mergeCell ref="D27"/>
    <mergeCell ref="B28:D28"/>
    <mergeCell ref="C19:D19"/>
    <mergeCell ref="D20"/>
    <mergeCell ref="B21:D21"/>
    <mergeCell ref="C22:D22"/>
    <mergeCell ref="D23"/>
    <mergeCell ref="C14:D14"/>
    <mergeCell ref="D15"/>
    <mergeCell ref="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Takata Hiroshi</cp:lastModifiedBy>
  <dcterms:created xsi:type="dcterms:W3CDTF">2020-03-04T05:10:08Z</dcterms:created>
  <dcterms:modified xsi:type="dcterms:W3CDTF">2020-03-04T05:24:43Z</dcterms:modified>
</cp:coreProperties>
</file>